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ridge\"/>
    </mc:Choice>
  </mc:AlternateContent>
  <xr:revisionPtr revIDLastSave="0" documentId="13_ncr:1_{426B27B8-0B72-438B-B3B6-7D3025D332FF}" xr6:coauthVersionLast="47" xr6:coauthVersionMax="47" xr10:uidLastSave="{00000000-0000-0000-0000-000000000000}"/>
  <bookViews>
    <workbookView xWindow="-108" yWindow="-108" windowWidth="23256" windowHeight="12576" xr2:uid="{40914E3A-3F60-485B-9751-4CEE2389A3D3}"/>
  </bookViews>
  <sheets>
    <sheet name="Open" sheetId="1" r:id="rId1"/>
    <sheet name="青少年" sheetId="3" r:id="rId2"/>
    <sheet name="少年組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3" l="1"/>
  <c r="K7" i="3"/>
  <c r="K9" i="3"/>
  <c r="K11" i="3"/>
  <c r="K13" i="3"/>
  <c r="K15" i="3"/>
  <c r="K3" i="3"/>
  <c r="M19" i="2"/>
  <c r="M17" i="2"/>
  <c r="M15" i="2"/>
  <c r="M13" i="2"/>
  <c r="M11" i="2"/>
  <c r="M9" i="2"/>
  <c r="M7" i="2"/>
  <c r="M5" i="2"/>
  <c r="M3" i="2"/>
  <c r="M5" i="1"/>
  <c r="M7" i="1"/>
  <c r="M9" i="1"/>
  <c r="M11" i="1"/>
  <c r="M13" i="1"/>
  <c r="M15" i="1"/>
  <c r="M17" i="1"/>
  <c r="M19" i="1"/>
  <c r="M3" i="1"/>
  <c r="L9" i="3" l="1"/>
  <c r="L5" i="3"/>
  <c r="L3" i="3"/>
  <c r="L15" i="3"/>
  <c r="L13" i="3"/>
  <c r="L11" i="3"/>
  <c r="L7" i="3"/>
  <c r="N7" i="2"/>
  <c r="N19" i="2"/>
  <c r="N11" i="2"/>
  <c r="N3" i="2"/>
  <c r="N5" i="2"/>
  <c r="N17" i="2"/>
  <c r="N15" i="2"/>
  <c r="N13" i="2"/>
  <c r="N9" i="2"/>
  <c r="N17" i="1"/>
  <c r="N3" i="1"/>
  <c r="N19" i="1"/>
  <c r="N5" i="1"/>
  <c r="N7" i="1"/>
  <c r="N9" i="1"/>
  <c r="N11" i="1"/>
  <c r="N13" i="1"/>
  <c r="N15" i="1"/>
</calcChain>
</file>

<file path=xl/sharedStrings.xml><?xml version="1.0" encoding="utf-8"?>
<sst xmlns="http://schemas.openxmlformats.org/spreadsheetml/2006/main" count="65" uniqueCount="34">
  <si>
    <t xml:space="preserve">　 </t>
  </si>
  <si>
    <t>隊號</t>
  </si>
  <si>
    <t>明仁A</t>
  </si>
  <si>
    <t>明仁B</t>
  </si>
  <si>
    <t>夢花LY</t>
  </si>
  <si>
    <t>明仁DA</t>
  </si>
  <si>
    <t>鹽中火槍兵</t>
  </si>
  <si>
    <t>瑪里居禮</t>
  </si>
  <si>
    <t>東光丹丹</t>
  </si>
  <si>
    <t>陽明A</t>
  </si>
  <si>
    <t>愛達拜倫</t>
  </si>
  <si>
    <t>COP</t>
  </si>
  <si>
    <t>COP</t>
    <phoneticPr fontId="2" type="noConversion"/>
  </si>
  <si>
    <t>名次</t>
  </si>
  <si>
    <t>總勝分</t>
  </si>
  <si>
    <t>蒿兔鷺鷥</t>
  </si>
  <si>
    <t>宏儒海大</t>
  </si>
  <si>
    <t>宏儒</t>
  </si>
  <si>
    <t>中山大學</t>
  </si>
  <si>
    <t>奇風</t>
  </si>
  <si>
    <t>三山</t>
  </si>
  <si>
    <t>神話</t>
  </si>
  <si>
    <t>NSYSU</t>
  </si>
  <si>
    <t>台南市</t>
  </si>
  <si>
    <t>最佳牌檔</t>
  </si>
  <si>
    <t>斌唐牌骨</t>
  </si>
  <si>
    <t>糖醋牌骨</t>
  </si>
  <si>
    <t>呵長大了</t>
  </si>
  <si>
    <t>呵必須的</t>
  </si>
  <si>
    <t>雄中紅樓</t>
  </si>
  <si>
    <t>黑鮪魚</t>
  </si>
  <si>
    <t>R5</t>
    <phoneticPr fontId="2" type="noConversion"/>
  </si>
  <si>
    <t>R8</t>
    <phoneticPr fontId="2" type="noConversion"/>
  </si>
  <si>
    <t>R9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</si>
</sst>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\(0\)"/>
    <numFmt numFmtId="177" formatCode="0.00_);[Red]\(0.00\)"/>
    <numFmt numFmtId="178" formatCode="0_ ;[Red]\-0\ "/>
  </numFmts>
  <fonts count="9" x14ac:knownFonts="1">
    <font>
      <sz val="12"/>
      <color theme="1"/>
      <name val="新細明體"/>
      <family val="2"/>
      <charset val="136"/>
      <scheme val="minor"/>
    </font>
    <font>
      <b/>
      <sz val="12"/>
      <name val="Arial"/>
      <family val="2"/>
    </font>
    <font>
      <sz val="9"/>
      <name val="新細明體"/>
      <family val="2"/>
      <charset val="136"/>
      <scheme val="minor"/>
    </font>
    <font>
      <b/>
      <sz val="12"/>
      <name val="標楷體"/>
      <family val="4"/>
      <charset val="136"/>
    </font>
    <font>
      <b/>
      <sz val="12"/>
      <name val="新細明體"/>
      <family val="1"/>
      <charset val="136"/>
    </font>
    <font>
      <sz val="12"/>
      <name val="標楷體"/>
      <family val="4"/>
      <charset val="136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indexed="43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ck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medium">
        <color indexed="64"/>
      </right>
      <top style="thick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2" borderId="2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176" fontId="5" fillId="3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176" fontId="5" fillId="3" borderId="9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 wrapText="1"/>
    </xf>
    <xf numFmtId="176" fontId="6" fillId="3" borderId="13" xfId="0" applyNumberFormat="1" applyFont="1" applyFill="1" applyBorder="1" applyAlignment="1">
      <alignment horizontal="center" vertical="center" wrapText="1"/>
    </xf>
    <xf numFmtId="176" fontId="5" fillId="3" borderId="6" xfId="0" applyNumberFormat="1" applyFont="1" applyFill="1" applyBorder="1" applyAlignment="1">
      <alignment horizontal="center" vertical="center" wrapText="1"/>
    </xf>
    <xf numFmtId="176" fontId="6" fillId="3" borderId="6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 wrapText="1"/>
    </xf>
    <xf numFmtId="176" fontId="5" fillId="5" borderId="4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176" fontId="6" fillId="5" borderId="4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49" fontId="4" fillId="4" borderId="8" xfId="0" applyNumberFormat="1" applyFont="1" applyFill="1" applyBorder="1" applyAlignment="1">
      <alignment horizontal="center" vertical="center" wrapText="1"/>
    </xf>
    <xf numFmtId="176" fontId="5" fillId="5" borderId="9" xfId="0" applyNumberFormat="1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49" fontId="4" fillId="4" borderId="11" xfId="0" applyNumberFormat="1" applyFont="1" applyFill="1" applyBorder="1" applyAlignment="1">
      <alignment horizontal="center" vertical="center" wrapText="1"/>
    </xf>
    <xf numFmtId="176" fontId="6" fillId="5" borderId="13" xfId="0" applyNumberFormat="1" applyFont="1" applyFill="1" applyBorder="1" applyAlignment="1">
      <alignment horizontal="center" vertical="center" wrapText="1"/>
    </xf>
    <xf numFmtId="176" fontId="5" fillId="5" borderId="6" xfId="0" applyNumberFormat="1" applyFont="1" applyFill="1" applyBorder="1" applyAlignment="1">
      <alignment horizontal="center" vertical="center" wrapText="1"/>
    </xf>
    <xf numFmtId="176" fontId="6" fillId="5" borderId="6" xfId="0" applyNumberFormat="1" applyFont="1" applyFill="1" applyBorder="1" applyAlignment="1">
      <alignment horizontal="center" vertical="center" wrapText="1"/>
    </xf>
    <xf numFmtId="176" fontId="5" fillId="3" borderId="15" xfId="0" applyNumberFormat="1" applyFont="1" applyFill="1" applyBorder="1" applyAlignment="1">
      <alignment horizontal="center" vertical="center" wrapText="1"/>
    </xf>
    <xf numFmtId="176" fontId="6" fillId="3" borderId="14" xfId="0" applyNumberFormat="1" applyFont="1" applyFill="1" applyBorder="1" applyAlignment="1">
      <alignment horizontal="center" vertical="center" wrapText="1"/>
    </xf>
    <xf numFmtId="177" fontId="3" fillId="6" borderId="16" xfId="0" applyNumberFormat="1" applyFont="1" applyFill="1" applyBorder="1" applyAlignment="1">
      <alignment horizontal="center" vertical="center" wrapText="1"/>
    </xf>
    <xf numFmtId="177" fontId="3" fillId="6" borderId="3" xfId="0" applyNumberFormat="1" applyFont="1" applyFill="1" applyBorder="1" applyAlignment="1">
      <alignment horizontal="center" vertical="center" wrapText="1"/>
    </xf>
    <xf numFmtId="177" fontId="8" fillId="6" borderId="17" xfId="0" applyNumberFormat="1" applyFont="1" applyFill="1" applyBorder="1" applyAlignment="1">
      <alignment horizontal="center" vertical="center"/>
    </xf>
    <xf numFmtId="177" fontId="7" fillId="6" borderId="17" xfId="0" applyNumberFormat="1" applyFont="1" applyFill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177" fontId="6" fillId="0" borderId="13" xfId="0" applyNumberFormat="1" applyFont="1" applyBorder="1" applyAlignment="1">
      <alignment horizontal="center" vertical="center"/>
    </xf>
    <xf numFmtId="177" fontId="6" fillId="0" borderId="18" xfId="0" applyNumberFormat="1" applyFont="1" applyBorder="1" applyAlignment="1">
      <alignment horizontal="center" vertical="center"/>
    </xf>
    <xf numFmtId="177" fontId="6" fillId="0" borderId="19" xfId="0" applyNumberFormat="1" applyFont="1" applyBorder="1" applyAlignment="1">
      <alignment horizontal="center" vertical="center"/>
    </xf>
    <xf numFmtId="177" fontId="6" fillId="0" borderId="20" xfId="0" applyNumberFormat="1" applyFont="1" applyBorder="1" applyAlignment="1">
      <alignment horizontal="center" vertical="center"/>
    </xf>
    <xf numFmtId="177" fontId="6" fillId="0" borderId="15" xfId="0" applyNumberFormat="1" applyFont="1" applyBorder="1" applyAlignment="1">
      <alignment horizontal="center" vertical="center"/>
    </xf>
    <xf numFmtId="177" fontId="6" fillId="0" borderId="14" xfId="0" applyNumberFormat="1" applyFont="1" applyBorder="1" applyAlignment="1">
      <alignment horizontal="center" vertical="center"/>
    </xf>
    <xf numFmtId="178" fontId="8" fillId="6" borderId="16" xfId="0" applyNumberFormat="1" applyFont="1" applyFill="1" applyBorder="1" applyAlignment="1">
      <alignment horizontal="center" vertical="center"/>
    </xf>
    <xf numFmtId="177" fontId="6" fillId="0" borderId="22" xfId="0" applyNumberFormat="1" applyFont="1" applyBorder="1" applyAlignment="1">
      <alignment horizontal="center" vertical="center"/>
    </xf>
    <xf numFmtId="177" fontId="3" fillId="6" borderId="23" xfId="0" applyNumberFormat="1" applyFont="1" applyFill="1" applyBorder="1" applyAlignment="1">
      <alignment horizontal="center" vertical="center" wrapText="1"/>
    </xf>
    <xf numFmtId="178" fontId="8" fillId="6" borderId="23" xfId="0" applyNumberFormat="1" applyFont="1" applyFill="1" applyBorder="1" applyAlignment="1">
      <alignment horizontal="center" vertical="center"/>
    </xf>
    <xf numFmtId="177" fontId="6" fillId="0" borderId="24" xfId="0" applyNumberFormat="1" applyFont="1" applyBorder="1" applyAlignment="1">
      <alignment horizontal="center" vertical="center"/>
    </xf>
    <xf numFmtId="177" fontId="6" fillId="0" borderId="12" xfId="0" applyNumberFormat="1" applyFont="1" applyBorder="1" applyAlignment="1">
      <alignment horizontal="center" vertical="center"/>
    </xf>
    <xf numFmtId="176" fontId="5" fillId="5" borderId="15" xfId="0" applyNumberFormat="1" applyFont="1" applyFill="1" applyBorder="1" applyAlignment="1">
      <alignment horizontal="center" vertical="center" wrapText="1"/>
    </xf>
    <xf numFmtId="176" fontId="6" fillId="5" borderId="14" xfId="0" applyNumberFormat="1" applyFont="1" applyFill="1" applyBorder="1" applyAlignment="1">
      <alignment horizontal="center" vertical="center" wrapText="1"/>
    </xf>
    <xf numFmtId="177" fontId="7" fillId="6" borderId="23" xfId="0" applyNumberFormat="1" applyFont="1" applyFill="1" applyBorder="1" applyAlignment="1">
      <alignment horizontal="center" vertical="center"/>
    </xf>
    <xf numFmtId="177" fontId="7" fillId="6" borderId="25" xfId="0" applyNumberFormat="1" applyFont="1" applyFill="1" applyBorder="1" applyAlignment="1">
      <alignment horizontal="center" vertical="center"/>
    </xf>
    <xf numFmtId="177" fontId="8" fillId="6" borderId="25" xfId="0" applyNumberFormat="1" applyFont="1" applyFill="1" applyBorder="1" applyAlignment="1">
      <alignment horizontal="center" vertical="center"/>
    </xf>
    <xf numFmtId="177" fontId="7" fillId="6" borderId="16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3" fillId="4" borderId="26" xfId="0" applyNumberFormat="1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DBF12-EB12-43FA-B238-D0DE9AE45CA4}">
  <dimension ref="A1:N21"/>
  <sheetViews>
    <sheetView tabSelected="1" view="pageBreakPreview" zoomScale="115" zoomScaleNormal="100" zoomScaleSheetLayoutView="115" workbookViewId="0">
      <selection activeCell="D17" sqref="D17:D18"/>
    </sheetView>
  </sheetViews>
  <sheetFormatPr defaultRowHeight="16.2" x14ac:dyDescent="0.3"/>
  <cols>
    <col min="1" max="1" width="6.33203125" bestFit="1" customWidth="1"/>
    <col min="2" max="2" width="11" bestFit="1" customWidth="1"/>
    <col min="3" max="11" width="10.77734375" customWidth="1"/>
    <col min="13" max="13" width="9.77734375" bestFit="1" customWidth="1"/>
  </cols>
  <sheetData>
    <row r="1" spans="1:14" ht="17.399999999999999" customHeight="1" thickTop="1" x14ac:dyDescent="0.3">
      <c r="A1" s="58" t="s">
        <v>32</v>
      </c>
      <c r="B1" s="52" t="s">
        <v>1</v>
      </c>
      <c r="C1" s="54">
        <v>1</v>
      </c>
      <c r="D1" s="56">
        <v>2</v>
      </c>
      <c r="E1" s="56">
        <v>3</v>
      </c>
      <c r="F1" s="56">
        <v>4</v>
      </c>
      <c r="G1" s="56">
        <v>5</v>
      </c>
      <c r="H1" s="56">
        <v>6</v>
      </c>
      <c r="I1" s="56">
        <v>7</v>
      </c>
      <c r="J1" s="56">
        <v>8</v>
      </c>
      <c r="K1" s="60">
        <v>9</v>
      </c>
      <c r="L1" s="29" t="s">
        <v>12</v>
      </c>
      <c r="M1" s="29" t="s">
        <v>14</v>
      </c>
      <c r="N1" s="29" t="s">
        <v>13</v>
      </c>
    </row>
    <row r="2" spans="1:14" ht="16.8" thickBot="1" x14ac:dyDescent="0.35">
      <c r="A2" s="59"/>
      <c r="B2" s="53"/>
      <c r="C2" s="55"/>
      <c r="D2" s="57"/>
      <c r="E2" s="57"/>
      <c r="F2" s="57"/>
      <c r="G2" s="57"/>
      <c r="H2" s="57"/>
      <c r="I2" s="57"/>
      <c r="J2" s="57"/>
      <c r="K2" s="61"/>
      <c r="L2" s="30"/>
      <c r="M2" s="42"/>
      <c r="N2" s="42"/>
    </row>
    <row r="3" spans="1:14" ht="16.2" customHeight="1" x14ac:dyDescent="0.3">
      <c r="A3" s="1">
        <v>1</v>
      </c>
      <c r="B3" s="2" t="s">
        <v>15</v>
      </c>
      <c r="C3" s="3" t="s">
        <v>0</v>
      </c>
      <c r="D3" s="35">
        <v>8.1</v>
      </c>
      <c r="E3" s="35">
        <v>4.76</v>
      </c>
      <c r="F3" s="35">
        <v>19.059999999999999</v>
      </c>
      <c r="G3" s="35">
        <v>17.989999999999998</v>
      </c>
      <c r="H3" s="35">
        <v>3.36</v>
      </c>
      <c r="I3" s="35">
        <v>5.41</v>
      </c>
      <c r="J3" s="35">
        <v>15.54</v>
      </c>
      <c r="K3" s="41">
        <v>2.88</v>
      </c>
      <c r="L3" s="49"/>
      <c r="M3" s="50">
        <f>SUM(C3:L3)</f>
        <v>77.099999999999994</v>
      </c>
      <c r="N3" s="40">
        <f>RANK(M3,$M$3:$M$19)</f>
        <v>6</v>
      </c>
    </row>
    <row r="4" spans="1:14" ht="16.8" customHeight="1" thickBot="1" x14ac:dyDescent="0.35">
      <c r="A4" s="4"/>
      <c r="B4" s="2"/>
      <c r="C4" s="5"/>
      <c r="D4" s="34"/>
      <c r="E4" s="34"/>
      <c r="F4" s="34"/>
      <c r="G4" s="34"/>
      <c r="H4" s="34"/>
      <c r="I4" s="34"/>
      <c r="J4" s="34"/>
      <c r="K4" s="39"/>
      <c r="L4" s="32"/>
      <c r="M4" s="31"/>
      <c r="N4" s="43"/>
    </row>
    <row r="5" spans="1:14" ht="16.8" customHeight="1" thickTop="1" x14ac:dyDescent="0.3">
      <c r="A5" s="6">
        <v>2</v>
      </c>
      <c r="B5" s="7" t="s">
        <v>16</v>
      </c>
      <c r="C5" s="35">
        <v>11.9</v>
      </c>
      <c r="D5" s="8" t="s">
        <v>0</v>
      </c>
      <c r="E5" s="35">
        <v>7.67</v>
      </c>
      <c r="F5" s="35">
        <v>3.62</v>
      </c>
      <c r="G5" s="35">
        <v>10.99</v>
      </c>
      <c r="H5" s="35">
        <v>19.22</v>
      </c>
      <c r="I5" s="35">
        <v>14.25</v>
      </c>
      <c r="J5" s="35">
        <v>10.5</v>
      </c>
      <c r="K5" s="38">
        <v>9.01</v>
      </c>
      <c r="L5" s="49"/>
      <c r="M5" s="50">
        <f t="shared" ref="M5" si="0">SUM(C5:L5)</f>
        <v>87.160000000000011</v>
      </c>
      <c r="N5" s="40">
        <f t="shared" ref="N5" si="1">RANK(M5,$M$3:$M$19)</f>
        <v>4</v>
      </c>
    </row>
    <row r="6" spans="1:14" ht="16.8" customHeight="1" thickBot="1" x14ac:dyDescent="0.35">
      <c r="A6" s="9"/>
      <c r="B6" s="10"/>
      <c r="C6" s="34"/>
      <c r="D6" s="11"/>
      <c r="E6" s="34"/>
      <c r="F6" s="34"/>
      <c r="G6" s="34"/>
      <c r="H6" s="34"/>
      <c r="I6" s="34"/>
      <c r="J6" s="34"/>
      <c r="K6" s="39"/>
      <c r="L6" s="32"/>
      <c r="M6" s="31"/>
      <c r="N6" s="43"/>
    </row>
    <row r="7" spans="1:14" ht="16.8" customHeight="1" thickTop="1" x14ac:dyDescent="0.3">
      <c r="A7" s="4">
        <v>3</v>
      </c>
      <c r="B7" s="7" t="s">
        <v>17</v>
      </c>
      <c r="C7" s="35">
        <v>15.24</v>
      </c>
      <c r="D7" s="35">
        <v>12.33</v>
      </c>
      <c r="E7" s="12">
        <v>3</v>
      </c>
      <c r="F7" s="35">
        <v>9.01</v>
      </c>
      <c r="G7" s="35">
        <v>15.24</v>
      </c>
      <c r="H7" s="35">
        <v>13.15</v>
      </c>
      <c r="I7" s="35">
        <v>7.67</v>
      </c>
      <c r="J7" s="35">
        <v>9.5</v>
      </c>
      <c r="K7" s="38">
        <v>4.46</v>
      </c>
      <c r="L7" s="49"/>
      <c r="M7" s="50">
        <f t="shared" ref="M7" si="2">SUM(C7:L7)</f>
        <v>89.6</v>
      </c>
      <c r="N7" s="40">
        <f t="shared" ref="N7" si="3">RANK(M7,$M$3:$M$19)</f>
        <v>3</v>
      </c>
    </row>
    <row r="8" spans="1:14" ht="16.8" customHeight="1" thickBot="1" x14ac:dyDescent="0.35">
      <c r="A8" s="4"/>
      <c r="B8" s="10"/>
      <c r="C8" s="34"/>
      <c r="D8" s="34"/>
      <c r="E8" s="13"/>
      <c r="F8" s="34"/>
      <c r="G8" s="34"/>
      <c r="H8" s="34"/>
      <c r="I8" s="34"/>
      <c r="J8" s="34"/>
      <c r="K8" s="39"/>
      <c r="L8" s="32"/>
      <c r="M8" s="31"/>
      <c r="N8" s="43"/>
    </row>
    <row r="9" spans="1:14" ht="16.8" customHeight="1" thickTop="1" x14ac:dyDescent="0.3">
      <c r="A9" s="6">
        <v>4</v>
      </c>
      <c r="B9" s="7" t="s">
        <v>18</v>
      </c>
      <c r="C9" s="35">
        <v>0.94</v>
      </c>
      <c r="D9" s="35">
        <v>16.38</v>
      </c>
      <c r="E9" s="35">
        <v>10.99</v>
      </c>
      <c r="F9" s="8" t="s">
        <v>0</v>
      </c>
      <c r="G9" s="35">
        <v>11.46</v>
      </c>
      <c r="H9" s="35">
        <v>17.79</v>
      </c>
      <c r="I9" s="33">
        <v>6.1</v>
      </c>
      <c r="J9" s="35">
        <v>3.62</v>
      </c>
      <c r="K9" s="38">
        <v>4.46</v>
      </c>
      <c r="L9" s="49"/>
      <c r="M9" s="50">
        <f t="shared" ref="M9" si="4">SUM(C9:L9)</f>
        <v>71.739999999999995</v>
      </c>
      <c r="N9" s="40">
        <f t="shared" ref="N9" si="5">RANK(M9,$M$3:$M$19)</f>
        <v>7</v>
      </c>
    </row>
    <row r="10" spans="1:14" ht="16.8" customHeight="1" thickBot="1" x14ac:dyDescent="0.35">
      <c r="A10" s="9"/>
      <c r="B10" s="10"/>
      <c r="C10" s="34"/>
      <c r="D10" s="34"/>
      <c r="E10" s="34"/>
      <c r="F10" s="11"/>
      <c r="G10" s="34"/>
      <c r="H10" s="34"/>
      <c r="I10" s="34"/>
      <c r="J10" s="34"/>
      <c r="K10" s="39"/>
      <c r="L10" s="32"/>
      <c r="M10" s="31"/>
      <c r="N10" s="43"/>
    </row>
    <row r="11" spans="1:14" ht="16.8" customHeight="1" thickTop="1" x14ac:dyDescent="0.3">
      <c r="A11" s="4">
        <v>5</v>
      </c>
      <c r="B11" s="7" t="s">
        <v>19</v>
      </c>
      <c r="C11" s="35">
        <v>2.0099999999999998</v>
      </c>
      <c r="D11" s="35">
        <v>9.01</v>
      </c>
      <c r="E11" s="35">
        <v>4.76</v>
      </c>
      <c r="F11" s="35">
        <v>8.5399999999999991</v>
      </c>
      <c r="G11" s="12" t="s">
        <v>0</v>
      </c>
      <c r="H11" s="33">
        <v>4.76</v>
      </c>
      <c r="I11" s="33">
        <v>9.01</v>
      </c>
      <c r="J11" s="33">
        <v>19.059999999999999</v>
      </c>
      <c r="K11" s="38">
        <v>2.21</v>
      </c>
      <c r="L11" s="49"/>
      <c r="M11" s="50">
        <f t="shared" ref="M11" si="6">SUM(C11:L11)</f>
        <v>59.359999999999992</v>
      </c>
      <c r="N11" s="40">
        <f t="shared" ref="N11" si="7">RANK(M11,$M$3:$M$19)</f>
        <v>9</v>
      </c>
    </row>
    <row r="12" spans="1:14" ht="16.8" customHeight="1" thickBot="1" x14ac:dyDescent="0.35">
      <c r="A12" s="4"/>
      <c r="B12" s="10"/>
      <c r="C12" s="34"/>
      <c r="D12" s="34"/>
      <c r="E12" s="34"/>
      <c r="F12" s="34"/>
      <c r="G12" s="13"/>
      <c r="H12" s="34"/>
      <c r="I12" s="34"/>
      <c r="J12" s="34"/>
      <c r="K12" s="39"/>
      <c r="L12" s="32"/>
      <c r="M12" s="31"/>
      <c r="N12" s="43"/>
    </row>
    <row r="13" spans="1:14" ht="16.8" customHeight="1" thickTop="1" x14ac:dyDescent="0.3">
      <c r="A13" s="6">
        <v>6</v>
      </c>
      <c r="B13" s="7" t="s">
        <v>20</v>
      </c>
      <c r="C13" s="33">
        <v>16.64</v>
      </c>
      <c r="D13" s="33">
        <v>0.78</v>
      </c>
      <c r="E13" s="33">
        <v>6.85</v>
      </c>
      <c r="F13" s="33">
        <v>2.21</v>
      </c>
      <c r="G13" s="33">
        <v>15.24</v>
      </c>
      <c r="H13" s="8" t="s">
        <v>0</v>
      </c>
      <c r="I13" s="33">
        <v>6.47</v>
      </c>
      <c r="J13" s="33">
        <v>9.5</v>
      </c>
      <c r="K13" s="38">
        <v>4.76</v>
      </c>
      <c r="L13" s="49"/>
      <c r="M13" s="50">
        <f t="shared" ref="M13" si="8">SUM(C13:L13)</f>
        <v>62.45</v>
      </c>
      <c r="N13" s="40">
        <f t="shared" ref="N13" si="9">RANK(M13,$M$3:$M$19)</f>
        <v>8</v>
      </c>
    </row>
    <row r="14" spans="1:14" ht="16.8" customHeight="1" thickBot="1" x14ac:dyDescent="0.35">
      <c r="A14" s="9"/>
      <c r="B14" s="10"/>
      <c r="C14" s="34"/>
      <c r="D14" s="34"/>
      <c r="E14" s="34"/>
      <c r="F14" s="34"/>
      <c r="G14" s="34"/>
      <c r="H14" s="11"/>
      <c r="I14" s="34"/>
      <c r="J14" s="34"/>
      <c r="K14" s="39"/>
      <c r="L14" s="32"/>
      <c r="M14" s="31"/>
      <c r="N14" s="43"/>
    </row>
    <row r="15" spans="1:14" ht="16.8" customHeight="1" thickTop="1" x14ac:dyDescent="0.3">
      <c r="A15" s="6">
        <v>7</v>
      </c>
      <c r="B15" s="7" t="s">
        <v>21</v>
      </c>
      <c r="C15" s="33">
        <v>14.59</v>
      </c>
      <c r="D15" s="33">
        <v>5.75</v>
      </c>
      <c r="E15" s="33">
        <v>12.33</v>
      </c>
      <c r="F15" s="33">
        <v>13.9</v>
      </c>
      <c r="G15" s="33">
        <v>10.99</v>
      </c>
      <c r="H15" s="35">
        <v>13.53</v>
      </c>
      <c r="I15" s="8" t="s">
        <v>0</v>
      </c>
      <c r="J15" s="33">
        <v>6.1</v>
      </c>
      <c r="K15" s="38">
        <v>12.75</v>
      </c>
      <c r="L15" s="49"/>
      <c r="M15" s="50">
        <f t="shared" ref="M15" si="10">SUM(C15:L15)</f>
        <v>89.94</v>
      </c>
      <c r="N15" s="40">
        <f t="shared" ref="N15" si="11">RANK(M15,$M$3:$M$19)</f>
        <v>2</v>
      </c>
    </row>
    <row r="16" spans="1:14" ht="16.8" customHeight="1" thickBot="1" x14ac:dyDescent="0.35">
      <c r="A16" s="9"/>
      <c r="B16" s="10"/>
      <c r="C16" s="34"/>
      <c r="D16" s="34"/>
      <c r="E16" s="34"/>
      <c r="F16" s="34"/>
      <c r="G16" s="34"/>
      <c r="H16" s="34"/>
      <c r="I16" s="11"/>
      <c r="J16" s="34"/>
      <c r="K16" s="39"/>
      <c r="L16" s="32"/>
      <c r="M16" s="31"/>
      <c r="N16" s="43"/>
    </row>
    <row r="17" spans="1:14" ht="16.8" customHeight="1" thickTop="1" x14ac:dyDescent="0.3">
      <c r="A17" s="6">
        <v>8</v>
      </c>
      <c r="B17" s="7" t="s">
        <v>22</v>
      </c>
      <c r="C17" s="33">
        <v>4.76</v>
      </c>
      <c r="D17" s="33">
        <v>9.5</v>
      </c>
      <c r="E17" s="33">
        <v>10.5</v>
      </c>
      <c r="F17" s="33">
        <v>16.38</v>
      </c>
      <c r="G17" s="33">
        <v>0.94</v>
      </c>
      <c r="H17" s="35">
        <v>10.5</v>
      </c>
      <c r="I17" s="35">
        <v>13.9</v>
      </c>
      <c r="J17" s="8" t="s">
        <v>0</v>
      </c>
      <c r="K17" s="38">
        <v>11.9</v>
      </c>
      <c r="L17" s="49"/>
      <c r="M17" s="50">
        <f t="shared" ref="M17" si="12">SUM(C17:L17)</f>
        <v>78.38000000000001</v>
      </c>
      <c r="N17" s="40">
        <f t="shared" ref="N17" si="13">RANK(M17,$M$3:$M$19)</f>
        <v>5</v>
      </c>
    </row>
    <row r="18" spans="1:14" ht="16.8" customHeight="1" thickBot="1" x14ac:dyDescent="0.35">
      <c r="A18" s="9"/>
      <c r="B18" s="10"/>
      <c r="C18" s="34"/>
      <c r="D18" s="34"/>
      <c r="E18" s="34"/>
      <c r="F18" s="34"/>
      <c r="G18" s="34"/>
      <c r="H18" s="34"/>
      <c r="I18" s="34"/>
      <c r="J18" s="11"/>
      <c r="K18" s="39"/>
      <c r="L18" s="32"/>
      <c r="M18" s="31"/>
      <c r="N18" s="43"/>
    </row>
    <row r="19" spans="1:14" ht="16.8" customHeight="1" thickTop="1" x14ac:dyDescent="0.3">
      <c r="A19" s="6">
        <v>9</v>
      </c>
      <c r="B19" s="7" t="s">
        <v>23</v>
      </c>
      <c r="C19" s="33">
        <v>17.12</v>
      </c>
      <c r="D19" s="33">
        <v>10.99</v>
      </c>
      <c r="E19" s="33">
        <v>15.54</v>
      </c>
      <c r="F19" s="33">
        <v>15.54</v>
      </c>
      <c r="G19" s="33">
        <v>17.79</v>
      </c>
      <c r="H19" s="35">
        <v>15.24</v>
      </c>
      <c r="I19" s="35">
        <v>7.25</v>
      </c>
      <c r="J19" s="35">
        <v>8.1</v>
      </c>
      <c r="K19" s="27" t="s">
        <v>0</v>
      </c>
      <c r="L19" s="49"/>
      <c r="M19" s="50">
        <f t="shared" ref="M19" si="14">SUM(C19:L19)</f>
        <v>107.56999999999998</v>
      </c>
      <c r="N19" s="40">
        <f t="shared" ref="N19" si="15">RANK(M19,$M$3:$M$19)</f>
        <v>1</v>
      </c>
    </row>
    <row r="20" spans="1:14" ht="16.8" customHeight="1" thickBot="1" x14ac:dyDescent="0.35">
      <c r="A20" s="9"/>
      <c r="B20" s="10"/>
      <c r="C20" s="34"/>
      <c r="D20" s="34"/>
      <c r="E20" s="34"/>
      <c r="F20" s="34"/>
      <c r="G20" s="34"/>
      <c r="H20" s="34"/>
      <c r="I20" s="34"/>
      <c r="J20" s="34"/>
      <c r="K20" s="28"/>
      <c r="L20" s="32"/>
      <c r="M20" s="31"/>
      <c r="N20" s="43"/>
    </row>
    <row r="21" spans="1:14" ht="16.8" customHeight="1" thickTop="1" x14ac:dyDescent="0.3"/>
  </sheetData>
  <mergeCells count="140">
    <mergeCell ref="G1:G2"/>
    <mergeCell ref="H1:H2"/>
    <mergeCell ref="I1:I2"/>
    <mergeCell ref="J1:J2"/>
    <mergeCell ref="K1:K2"/>
    <mergeCell ref="N13:N14"/>
    <mergeCell ref="N15:N16"/>
    <mergeCell ref="N17:N18"/>
    <mergeCell ref="N19:N20"/>
    <mergeCell ref="A1:A2"/>
    <mergeCell ref="B1:B2"/>
    <mergeCell ref="C1:C2"/>
    <mergeCell ref="D1:D2"/>
    <mergeCell ref="E1:E2"/>
    <mergeCell ref="F1:F2"/>
    <mergeCell ref="N1:N2"/>
    <mergeCell ref="N3:N4"/>
    <mergeCell ref="N5:N6"/>
    <mergeCell ref="N7:N8"/>
    <mergeCell ref="N9:N10"/>
    <mergeCell ref="N11:N12"/>
    <mergeCell ref="I11:I12"/>
    <mergeCell ref="I13:I14"/>
    <mergeCell ref="H11:H12"/>
    <mergeCell ref="I9:I10"/>
    <mergeCell ref="K5:K6"/>
    <mergeCell ref="J7:J8"/>
    <mergeCell ref="K11:K12"/>
    <mergeCell ref="K13:K14"/>
    <mergeCell ref="K15:K16"/>
    <mergeCell ref="K17:K18"/>
    <mergeCell ref="J9:J10"/>
    <mergeCell ref="J11:J12"/>
    <mergeCell ref="J13:J14"/>
    <mergeCell ref="J15:J16"/>
    <mergeCell ref="G7:G8"/>
    <mergeCell ref="H7:H8"/>
    <mergeCell ref="I7:I8"/>
    <mergeCell ref="H9:H10"/>
    <mergeCell ref="G9:G10"/>
    <mergeCell ref="K7:K8"/>
    <mergeCell ref="K9:K10"/>
    <mergeCell ref="E5:E6"/>
    <mergeCell ref="F5:F6"/>
    <mergeCell ref="G5:G6"/>
    <mergeCell ref="H5:H6"/>
    <mergeCell ref="I5:I6"/>
    <mergeCell ref="J5:J6"/>
    <mergeCell ref="I17:I18"/>
    <mergeCell ref="I19:I20"/>
    <mergeCell ref="J19:J20"/>
    <mergeCell ref="F17:F18"/>
    <mergeCell ref="E15:E16"/>
    <mergeCell ref="G13:G14"/>
    <mergeCell ref="F15:F16"/>
    <mergeCell ref="E17:E18"/>
    <mergeCell ref="G15:G16"/>
    <mergeCell ref="G17:G18"/>
    <mergeCell ref="G19:G20"/>
    <mergeCell ref="H15:H16"/>
    <mergeCell ref="H17:H18"/>
    <mergeCell ref="H19:H20"/>
    <mergeCell ref="E19:E20"/>
    <mergeCell ref="F19:F20"/>
    <mergeCell ref="F11:F12"/>
    <mergeCell ref="F13:F14"/>
    <mergeCell ref="J3:J4"/>
    <mergeCell ref="K3:K4"/>
    <mergeCell ref="C5:C6"/>
    <mergeCell ref="C7:C8"/>
    <mergeCell ref="C9:C10"/>
    <mergeCell ref="C11:C12"/>
    <mergeCell ref="D7:D8"/>
    <mergeCell ref="D9:D10"/>
    <mergeCell ref="D11:D12"/>
    <mergeCell ref="E9:E10"/>
    <mergeCell ref="L19:L20"/>
    <mergeCell ref="M19:M20"/>
    <mergeCell ref="D3:D4"/>
    <mergeCell ref="E3:E4"/>
    <mergeCell ref="F3:F4"/>
    <mergeCell ref="G3:G4"/>
    <mergeCell ref="H3:H4"/>
    <mergeCell ref="I3:I4"/>
    <mergeCell ref="L13:L14"/>
    <mergeCell ref="M13:M14"/>
    <mergeCell ref="L15:L16"/>
    <mergeCell ref="M15:M16"/>
    <mergeCell ref="L17:L18"/>
    <mergeCell ref="M17:M18"/>
    <mergeCell ref="L7:L8"/>
    <mergeCell ref="M7:M8"/>
    <mergeCell ref="L9:L10"/>
    <mergeCell ref="M9:M10"/>
    <mergeCell ref="L11:L12"/>
    <mergeCell ref="M11:M12"/>
    <mergeCell ref="L1:L2"/>
    <mergeCell ref="M1:M2"/>
    <mergeCell ref="L3:L4"/>
    <mergeCell ref="M3:M4"/>
    <mergeCell ref="L5:L6"/>
    <mergeCell ref="M5:M6"/>
    <mergeCell ref="A19:A20"/>
    <mergeCell ref="B19:B20"/>
    <mergeCell ref="K19:K20"/>
    <mergeCell ref="C19:C20"/>
    <mergeCell ref="D19:D20"/>
    <mergeCell ref="A15:A16"/>
    <mergeCell ref="B15:B16"/>
    <mergeCell ref="I15:I16"/>
    <mergeCell ref="A17:A18"/>
    <mergeCell ref="B17:B18"/>
    <mergeCell ref="J17:J18"/>
    <mergeCell ref="C15:C16"/>
    <mergeCell ref="C17:C18"/>
    <mergeCell ref="D15:D16"/>
    <mergeCell ref="D17:D18"/>
    <mergeCell ref="A11:A12"/>
    <mergeCell ref="B11:B12"/>
    <mergeCell ref="G11:G12"/>
    <mergeCell ref="A13:A14"/>
    <mergeCell ref="B13:B14"/>
    <mergeCell ref="H13:H14"/>
    <mergeCell ref="C13:C14"/>
    <mergeCell ref="D13:D14"/>
    <mergeCell ref="E11:E12"/>
    <mergeCell ref="E13:E14"/>
    <mergeCell ref="A7:A8"/>
    <mergeCell ref="B7:B8"/>
    <mergeCell ref="E7:E8"/>
    <mergeCell ref="A9:A10"/>
    <mergeCell ref="B9:B10"/>
    <mergeCell ref="F9:F10"/>
    <mergeCell ref="F7:F8"/>
    <mergeCell ref="A3:A4"/>
    <mergeCell ref="B3:B4"/>
    <mergeCell ref="C3:C4"/>
    <mergeCell ref="A5:A6"/>
    <mergeCell ref="B5:B6"/>
    <mergeCell ref="D5:D6"/>
  </mergeCells>
  <phoneticPr fontId="2" type="noConversion"/>
  <pageMargins left="0.25" right="0.25" top="0.75" bottom="0.75" header="0.3" footer="0.3"/>
  <pageSetup paperSize="9" scale="9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828EE-C437-4691-B5EE-6DA1EDF7248C}">
  <dimension ref="A1:L17"/>
  <sheetViews>
    <sheetView view="pageBreakPreview" zoomScale="130" zoomScaleNormal="100" zoomScaleSheetLayoutView="130" workbookViewId="0">
      <selection activeCell="C7" sqref="C7:C8"/>
    </sheetView>
  </sheetViews>
  <sheetFormatPr defaultRowHeight="16.2" x14ac:dyDescent="0.3"/>
  <cols>
    <col min="1" max="1" width="6.21875" bestFit="1" customWidth="1"/>
    <col min="2" max="2" width="10.77734375" customWidth="1"/>
    <col min="3" max="9" width="9" bestFit="1" customWidth="1"/>
    <col min="11" max="11" width="9.77734375" bestFit="1" customWidth="1"/>
  </cols>
  <sheetData>
    <row r="1" spans="1:12" ht="16.8" thickTop="1" x14ac:dyDescent="0.3">
      <c r="A1" s="58" t="s">
        <v>31</v>
      </c>
      <c r="B1" s="52" t="s">
        <v>1</v>
      </c>
      <c r="C1" s="54">
        <v>1</v>
      </c>
      <c r="D1" s="56">
        <v>2</v>
      </c>
      <c r="E1" s="56">
        <v>3</v>
      </c>
      <c r="F1" s="56">
        <v>4</v>
      </c>
      <c r="G1" s="56">
        <v>5</v>
      </c>
      <c r="H1" s="56">
        <v>6</v>
      </c>
      <c r="I1" s="56">
        <v>7</v>
      </c>
      <c r="J1" s="29" t="s">
        <v>11</v>
      </c>
      <c r="K1" s="29" t="s">
        <v>14</v>
      </c>
      <c r="L1" s="29" t="s">
        <v>13</v>
      </c>
    </row>
    <row r="2" spans="1:12" ht="16.8" thickBot="1" x14ac:dyDescent="0.35">
      <c r="A2" s="59"/>
      <c r="B2" s="53"/>
      <c r="C2" s="55"/>
      <c r="D2" s="57"/>
      <c r="E2" s="57"/>
      <c r="F2" s="57"/>
      <c r="G2" s="57"/>
      <c r="H2" s="57"/>
      <c r="I2" s="57"/>
      <c r="J2" s="42"/>
      <c r="K2" s="42"/>
      <c r="L2" s="42"/>
    </row>
    <row r="3" spans="1:12" ht="16.2" customHeight="1" x14ac:dyDescent="0.3">
      <c r="A3" s="1">
        <v>1</v>
      </c>
      <c r="B3" s="2" t="s">
        <v>24</v>
      </c>
      <c r="C3" s="16" t="s">
        <v>0</v>
      </c>
      <c r="D3" s="35">
        <v>17.62</v>
      </c>
      <c r="E3" s="35">
        <v>18.690000000000001</v>
      </c>
      <c r="F3" s="35">
        <v>2.1800000000000002</v>
      </c>
      <c r="G3" s="35">
        <v>18.010000000000002</v>
      </c>
      <c r="H3" s="35">
        <v>7.06</v>
      </c>
      <c r="I3" s="41">
        <v>12.57</v>
      </c>
      <c r="J3" s="51"/>
      <c r="K3" s="50">
        <f>SUM(C3:J3)</f>
        <v>76.13</v>
      </c>
      <c r="L3" s="40">
        <f>RANK(K3,$K$3:$K$15)</f>
        <v>3</v>
      </c>
    </row>
    <row r="4" spans="1:12" ht="16.8" customHeight="1" thickBot="1" x14ac:dyDescent="0.35">
      <c r="A4" s="4"/>
      <c r="B4" s="2"/>
      <c r="C4" s="18"/>
      <c r="D4" s="34"/>
      <c r="E4" s="34"/>
      <c r="F4" s="34"/>
      <c r="G4" s="34"/>
      <c r="H4" s="34"/>
      <c r="I4" s="39"/>
      <c r="J4" s="48"/>
      <c r="K4" s="31"/>
      <c r="L4" s="43"/>
    </row>
    <row r="5" spans="1:12" ht="16.8" customHeight="1" thickTop="1" x14ac:dyDescent="0.3">
      <c r="A5" s="6">
        <v>2</v>
      </c>
      <c r="B5" s="7" t="s">
        <v>25</v>
      </c>
      <c r="C5" s="35">
        <v>2.38</v>
      </c>
      <c r="D5" s="16" t="s">
        <v>0</v>
      </c>
      <c r="E5" s="35">
        <v>4.22</v>
      </c>
      <c r="F5" s="35">
        <v>2.38</v>
      </c>
      <c r="G5" s="35">
        <v>7.43</v>
      </c>
      <c r="H5" s="35">
        <v>2.79</v>
      </c>
      <c r="I5" s="41">
        <v>2.58</v>
      </c>
      <c r="J5" s="51"/>
      <c r="K5" s="50">
        <f>SUM(C5:J5)</f>
        <v>21.78</v>
      </c>
      <c r="L5" s="40">
        <f t="shared" ref="L5" si="0">RANK(K5,$K$3:$K$15)</f>
        <v>7</v>
      </c>
    </row>
    <row r="6" spans="1:12" ht="16.8" customHeight="1" thickBot="1" x14ac:dyDescent="0.35">
      <c r="A6" s="9"/>
      <c r="B6" s="10"/>
      <c r="C6" s="34"/>
      <c r="D6" s="18"/>
      <c r="E6" s="34"/>
      <c r="F6" s="34"/>
      <c r="G6" s="34"/>
      <c r="H6" s="34"/>
      <c r="I6" s="39"/>
      <c r="J6" s="48"/>
      <c r="K6" s="31"/>
      <c r="L6" s="43"/>
    </row>
    <row r="7" spans="1:12" ht="16.8" customHeight="1" thickTop="1" x14ac:dyDescent="0.3">
      <c r="A7" s="4">
        <v>3</v>
      </c>
      <c r="B7" s="7" t="s">
        <v>26</v>
      </c>
      <c r="C7" s="35">
        <v>1.31</v>
      </c>
      <c r="D7" s="35">
        <v>15.78</v>
      </c>
      <c r="E7" s="16" t="s">
        <v>0</v>
      </c>
      <c r="F7" s="35">
        <v>1.31</v>
      </c>
      <c r="G7" s="35">
        <v>10.47</v>
      </c>
      <c r="H7" s="35">
        <v>13.99</v>
      </c>
      <c r="I7" s="41">
        <v>3.23</v>
      </c>
      <c r="J7" s="51"/>
      <c r="K7" s="50">
        <f>SUM(C7:J7)</f>
        <v>46.089999999999996</v>
      </c>
      <c r="L7" s="40">
        <f t="shared" ref="L7" si="1">RANK(K7,$K$3:$K$15)</f>
        <v>6</v>
      </c>
    </row>
    <row r="8" spans="1:12" ht="16.8" customHeight="1" thickBot="1" x14ac:dyDescent="0.35">
      <c r="A8" s="4"/>
      <c r="B8" s="10"/>
      <c r="C8" s="34"/>
      <c r="D8" s="34"/>
      <c r="E8" s="18"/>
      <c r="F8" s="34"/>
      <c r="G8" s="34"/>
      <c r="H8" s="34"/>
      <c r="I8" s="39"/>
      <c r="J8" s="48"/>
      <c r="K8" s="31"/>
      <c r="L8" s="43"/>
    </row>
    <row r="9" spans="1:12" ht="16.8" customHeight="1" thickTop="1" x14ac:dyDescent="0.3">
      <c r="A9" s="6">
        <v>4</v>
      </c>
      <c r="B9" s="7" t="s">
        <v>27</v>
      </c>
      <c r="C9" s="35">
        <v>17.82</v>
      </c>
      <c r="D9" s="35">
        <v>17.62</v>
      </c>
      <c r="E9" s="35">
        <v>18.690000000000001</v>
      </c>
      <c r="F9" s="16" t="s">
        <v>0</v>
      </c>
      <c r="G9" s="35">
        <v>9.5299999999999994</v>
      </c>
      <c r="H9" s="35">
        <v>5.68</v>
      </c>
      <c r="I9" s="41">
        <v>13.99</v>
      </c>
      <c r="J9" s="51"/>
      <c r="K9" s="50">
        <f>SUM(C9:J9)</f>
        <v>83.33</v>
      </c>
      <c r="L9" s="40">
        <f t="shared" ref="L9" si="2">RANK(K9,$K$3:$K$15)</f>
        <v>1</v>
      </c>
    </row>
    <row r="10" spans="1:12" ht="16.8" customHeight="1" thickBot="1" x14ac:dyDescent="0.35">
      <c r="A10" s="9"/>
      <c r="B10" s="10"/>
      <c r="C10" s="34"/>
      <c r="D10" s="34"/>
      <c r="E10" s="34"/>
      <c r="F10" s="18"/>
      <c r="G10" s="34"/>
      <c r="H10" s="34"/>
      <c r="I10" s="39"/>
      <c r="J10" s="48"/>
      <c r="K10" s="31"/>
      <c r="L10" s="43"/>
    </row>
    <row r="11" spans="1:12" ht="16.8" customHeight="1" thickTop="1" x14ac:dyDescent="0.3">
      <c r="A11" s="4">
        <v>5</v>
      </c>
      <c r="B11" s="7" t="s">
        <v>28</v>
      </c>
      <c r="C11" s="35">
        <v>1.99</v>
      </c>
      <c r="D11" s="35">
        <v>12.57</v>
      </c>
      <c r="E11" s="35">
        <v>9.5299999999999994</v>
      </c>
      <c r="F11" s="35">
        <v>10.47</v>
      </c>
      <c r="G11" s="16" t="s">
        <v>0</v>
      </c>
      <c r="H11" s="35">
        <v>20</v>
      </c>
      <c r="I11" s="41">
        <v>0</v>
      </c>
      <c r="J11" s="51"/>
      <c r="K11" s="50">
        <f>SUM(C11:J11)</f>
        <v>54.56</v>
      </c>
      <c r="L11" s="40">
        <f t="shared" ref="L11" si="3">RANK(K11,$K$3:$K$15)</f>
        <v>5</v>
      </c>
    </row>
    <row r="12" spans="1:12" ht="16.8" customHeight="1" thickBot="1" x14ac:dyDescent="0.35">
      <c r="A12" s="4"/>
      <c r="B12" s="10"/>
      <c r="C12" s="34"/>
      <c r="D12" s="34"/>
      <c r="E12" s="34"/>
      <c r="F12" s="34"/>
      <c r="G12" s="18"/>
      <c r="H12" s="34"/>
      <c r="I12" s="39"/>
      <c r="J12" s="48"/>
      <c r="K12" s="31"/>
      <c r="L12" s="43"/>
    </row>
    <row r="13" spans="1:12" ht="16.8" customHeight="1" thickTop="1" x14ac:dyDescent="0.3">
      <c r="A13" s="6">
        <v>6</v>
      </c>
      <c r="B13" s="7" t="s">
        <v>29</v>
      </c>
      <c r="C13" s="35">
        <v>12.94</v>
      </c>
      <c r="D13" s="35">
        <v>17.21</v>
      </c>
      <c r="E13" s="35">
        <v>6.01</v>
      </c>
      <c r="F13" s="35">
        <v>14.32</v>
      </c>
      <c r="G13" s="35">
        <v>0</v>
      </c>
      <c r="H13" s="16" t="s">
        <v>0</v>
      </c>
      <c r="I13" s="41">
        <v>7.43</v>
      </c>
      <c r="J13" s="51"/>
      <c r="K13" s="50">
        <f>SUM(C13:J13)</f>
        <v>57.91</v>
      </c>
      <c r="L13" s="40">
        <f t="shared" ref="L13" si="4">RANK(K13,$K$3:$K$15)</f>
        <v>4</v>
      </c>
    </row>
    <row r="14" spans="1:12" ht="16.8" customHeight="1" thickBot="1" x14ac:dyDescent="0.35">
      <c r="A14" s="9"/>
      <c r="B14" s="10"/>
      <c r="C14" s="34"/>
      <c r="D14" s="34"/>
      <c r="E14" s="34"/>
      <c r="F14" s="34"/>
      <c r="G14" s="34"/>
      <c r="H14" s="18"/>
      <c r="I14" s="39"/>
      <c r="J14" s="48"/>
      <c r="K14" s="31"/>
      <c r="L14" s="43"/>
    </row>
    <row r="15" spans="1:12" ht="16.8" customHeight="1" thickTop="1" x14ac:dyDescent="0.3">
      <c r="A15" s="6">
        <v>7</v>
      </c>
      <c r="B15" s="7" t="s">
        <v>30</v>
      </c>
      <c r="C15" s="35">
        <v>7.43</v>
      </c>
      <c r="D15" s="35">
        <v>17.420000000000002</v>
      </c>
      <c r="E15" s="35">
        <v>16.77</v>
      </c>
      <c r="F15" s="35">
        <v>6.01</v>
      </c>
      <c r="G15" s="35">
        <v>20</v>
      </c>
      <c r="H15" s="35">
        <v>12.57</v>
      </c>
      <c r="I15" s="16" t="s">
        <v>0</v>
      </c>
      <c r="J15" s="51"/>
      <c r="K15" s="50">
        <f>SUM(C15:J15)</f>
        <v>80.199999999999989</v>
      </c>
      <c r="L15" s="40">
        <f t="shared" ref="L15" si="5">RANK(K15,$K$3:$K$15)</f>
        <v>2</v>
      </c>
    </row>
    <row r="16" spans="1:12" ht="16.8" customHeight="1" thickBot="1" x14ac:dyDescent="0.35">
      <c r="A16" s="9"/>
      <c r="B16" s="10"/>
      <c r="C16" s="34"/>
      <c r="D16" s="34"/>
      <c r="E16" s="34"/>
      <c r="F16" s="34"/>
      <c r="G16" s="34"/>
      <c r="H16" s="34"/>
      <c r="I16" s="18"/>
      <c r="J16" s="48"/>
      <c r="K16" s="31"/>
      <c r="L16" s="43"/>
    </row>
    <row r="17" ht="16.8" thickTop="1" x14ac:dyDescent="0.3"/>
  </sheetData>
  <mergeCells count="96">
    <mergeCell ref="G1:G2"/>
    <mergeCell ref="H1:H2"/>
    <mergeCell ref="I1:I2"/>
    <mergeCell ref="C5:C6"/>
    <mergeCell ref="A1:A2"/>
    <mergeCell ref="B1:B2"/>
    <mergeCell ref="C1:C2"/>
    <mergeCell ref="D1:D2"/>
    <mergeCell ref="E1:E2"/>
    <mergeCell ref="F1:F2"/>
    <mergeCell ref="E13:E14"/>
    <mergeCell ref="F13:F14"/>
    <mergeCell ref="G13:G14"/>
    <mergeCell ref="I13:I14"/>
    <mergeCell ref="C15:C16"/>
    <mergeCell ref="D15:D16"/>
    <mergeCell ref="E15:E16"/>
    <mergeCell ref="F15:F16"/>
    <mergeCell ref="G15:G16"/>
    <mergeCell ref="H15:H16"/>
    <mergeCell ref="E9:E10"/>
    <mergeCell ref="G9:G10"/>
    <mergeCell ref="H9:H10"/>
    <mergeCell ref="I9:I10"/>
    <mergeCell ref="C11:C12"/>
    <mergeCell ref="D11:D12"/>
    <mergeCell ref="E11:E12"/>
    <mergeCell ref="F11:F12"/>
    <mergeCell ref="H11:H12"/>
    <mergeCell ref="I11:I12"/>
    <mergeCell ref="I5:I6"/>
    <mergeCell ref="C7:C8"/>
    <mergeCell ref="D7:D8"/>
    <mergeCell ref="F7:F8"/>
    <mergeCell ref="G7:G8"/>
    <mergeCell ref="H7:H8"/>
    <mergeCell ref="I7:I8"/>
    <mergeCell ref="L15:L16"/>
    <mergeCell ref="D3:D4"/>
    <mergeCell ref="E3:E4"/>
    <mergeCell ref="F3:F4"/>
    <mergeCell ref="G3:G4"/>
    <mergeCell ref="H3:H4"/>
    <mergeCell ref="I3:I4"/>
    <mergeCell ref="E5:E6"/>
    <mergeCell ref="F5:F6"/>
    <mergeCell ref="G5:G6"/>
    <mergeCell ref="A15:A16"/>
    <mergeCell ref="B15:B16"/>
    <mergeCell ref="I15:I16"/>
    <mergeCell ref="J15:J16"/>
    <mergeCell ref="K15:K16"/>
    <mergeCell ref="L11:L12"/>
    <mergeCell ref="A13:A14"/>
    <mergeCell ref="B13:B14"/>
    <mergeCell ref="H13:H14"/>
    <mergeCell ref="J13:J14"/>
    <mergeCell ref="K13:K14"/>
    <mergeCell ref="L13:L14"/>
    <mergeCell ref="C13:C14"/>
    <mergeCell ref="D13:D14"/>
    <mergeCell ref="A11:A12"/>
    <mergeCell ref="B11:B12"/>
    <mergeCell ref="G11:G12"/>
    <mergeCell ref="J11:J12"/>
    <mergeCell ref="K11:K12"/>
    <mergeCell ref="L7:L8"/>
    <mergeCell ref="A9:A10"/>
    <mergeCell ref="B9:B10"/>
    <mergeCell ref="F9:F10"/>
    <mergeCell ref="J9:J10"/>
    <mergeCell ref="K9:K10"/>
    <mergeCell ref="L9:L10"/>
    <mergeCell ref="D9:D10"/>
    <mergeCell ref="A7:A8"/>
    <mergeCell ref="B7:B8"/>
    <mergeCell ref="E7:E8"/>
    <mergeCell ref="J7:J8"/>
    <mergeCell ref="K7:K8"/>
    <mergeCell ref="L3:L4"/>
    <mergeCell ref="A5:A6"/>
    <mergeCell ref="B5:B6"/>
    <mergeCell ref="D5:D6"/>
    <mergeCell ref="J5:J6"/>
    <mergeCell ref="K5:K6"/>
    <mergeCell ref="L5:L6"/>
    <mergeCell ref="C9:C10"/>
    <mergeCell ref="H5:H6"/>
    <mergeCell ref="J1:J2"/>
    <mergeCell ref="K1:K2"/>
    <mergeCell ref="L1:L2"/>
    <mergeCell ref="A3:A4"/>
    <mergeCell ref="B3:B4"/>
    <mergeCell ref="C3:C4"/>
    <mergeCell ref="J3:J4"/>
    <mergeCell ref="K3:K4"/>
  </mergeCells>
  <phoneticPr fontId="2" type="noConversion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B6D37-ED4F-41D7-B771-DB17A24FEE14}">
  <dimension ref="A1:N21"/>
  <sheetViews>
    <sheetView view="pageBreakPreview" zoomScale="115" zoomScaleNormal="100" zoomScaleSheetLayoutView="115" workbookViewId="0">
      <selection sqref="A1:A2"/>
    </sheetView>
  </sheetViews>
  <sheetFormatPr defaultRowHeight="16.2" x14ac:dyDescent="0.3"/>
  <cols>
    <col min="1" max="1" width="6.44140625" bestFit="1" customWidth="1"/>
    <col min="2" max="2" width="13.5546875" bestFit="1" customWidth="1"/>
    <col min="3" max="11" width="10.77734375" customWidth="1"/>
    <col min="13" max="13" width="10.5546875" bestFit="1" customWidth="1"/>
  </cols>
  <sheetData>
    <row r="1" spans="1:14" ht="17.399999999999999" customHeight="1" thickTop="1" x14ac:dyDescent="0.3">
      <c r="A1" s="58" t="s">
        <v>33</v>
      </c>
      <c r="B1" s="52" t="s">
        <v>1</v>
      </c>
      <c r="C1" s="54">
        <v>1</v>
      </c>
      <c r="D1" s="56">
        <v>2</v>
      </c>
      <c r="E1" s="56">
        <v>3</v>
      </c>
      <c r="F1" s="56">
        <v>4</v>
      </c>
      <c r="G1" s="56">
        <v>5</v>
      </c>
      <c r="H1" s="56">
        <v>6</v>
      </c>
      <c r="I1" s="56">
        <v>7</v>
      </c>
      <c r="J1" s="56">
        <v>8</v>
      </c>
      <c r="K1" s="60">
        <v>9</v>
      </c>
      <c r="L1" s="29" t="s">
        <v>12</v>
      </c>
      <c r="M1" s="29" t="s">
        <v>14</v>
      </c>
      <c r="N1" s="29" t="s">
        <v>13</v>
      </c>
    </row>
    <row r="2" spans="1:14" ht="16.8" thickBot="1" x14ac:dyDescent="0.35">
      <c r="A2" s="59"/>
      <c r="B2" s="53"/>
      <c r="C2" s="55"/>
      <c r="D2" s="57"/>
      <c r="E2" s="57"/>
      <c r="F2" s="57"/>
      <c r="G2" s="57"/>
      <c r="H2" s="57"/>
      <c r="I2" s="57"/>
      <c r="J2" s="57"/>
      <c r="K2" s="61"/>
      <c r="L2" s="30"/>
      <c r="M2" s="42"/>
      <c r="N2" s="42"/>
    </row>
    <row r="3" spans="1:14" ht="16.2" customHeight="1" x14ac:dyDescent="0.3">
      <c r="A3" s="14">
        <v>1</v>
      </c>
      <c r="B3" s="15" t="s">
        <v>2</v>
      </c>
      <c r="C3" s="16" t="s">
        <v>0</v>
      </c>
      <c r="D3" s="35">
        <v>13.41</v>
      </c>
      <c r="E3" s="35">
        <v>14.2</v>
      </c>
      <c r="F3" s="35">
        <v>12.98</v>
      </c>
      <c r="G3" s="35">
        <v>20</v>
      </c>
      <c r="H3" s="35">
        <v>16.52</v>
      </c>
      <c r="I3" s="35">
        <v>18.23</v>
      </c>
      <c r="J3" s="35">
        <v>20</v>
      </c>
      <c r="K3" s="41">
        <v>7.93</v>
      </c>
      <c r="L3" s="49"/>
      <c r="M3" s="50">
        <f>SUM(C3:L3)</f>
        <v>123.27000000000001</v>
      </c>
      <c r="N3" s="40">
        <f>RANK(M3,$M$3:$M$19)</f>
        <v>2</v>
      </c>
    </row>
    <row r="4" spans="1:14" ht="16.8" customHeight="1" thickBot="1" x14ac:dyDescent="0.35">
      <c r="A4" s="17"/>
      <c r="B4" s="15"/>
      <c r="C4" s="18"/>
      <c r="D4" s="34"/>
      <c r="E4" s="34"/>
      <c r="F4" s="34" t="s">
        <v>0</v>
      </c>
      <c r="G4" s="34"/>
      <c r="H4" s="34"/>
      <c r="I4" s="34"/>
      <c r="J4" s="34"/>
      <c r="K4" s="39"/>
      <c r="L4" s="32"/>
      <c r="M4" s="31"/>
      <c r="N4" s="43"/>
    </row>
    <row r="5" spans="1:14" ht="16.8" customHeight="1" thickTop="1" x14ac:dyDescent="0.3">
      <c r="A5" s="19">
        <v>2</v>
      </c>
      <c r="B5" s="20" t="s">
        <v>3</v>
      </c>
      <c r="C5" s="36">
        <v>6.59</v>
      </c>
      <c r="D5" s="21" t="s">
        <v>0</v>
      </c>
      <c r="E5" s="36">
        <v>5.8</v>
      </c>
      <c r="F5" s="36">
        <v>18.010000000000002</v>
      </c>
      <c r="G5" s="36">
        <v>18.23</v>
      </c>
      <c r="H5" s="36">
        <v>19.489999999999998</v>
      </c>
      <c r="I5" s="36">
        <v>20</v>
      </c>
      <c r="J5" s="36">
        <v>20</v>
      </c>
      <c r="K5" s="38">
        <v>19.489999999999998</v>
      </c>
      <c r="L5" s="49"/>
      <c r="M5" s="50">
        <f>SUM(C5:L5)</f>
        <v>127.61</v>
      </c>
      <c r="N5" s="40">
        <f t="shared" ref="N5" si="0">RANK(M5,$M$3:$M$19)</f>
        <v>1</v>
      </c>
    </row>
    <row r="6" spans="1:14" ht="16.8" customHeight="1" thickBot="1" x14ac:dyDescent="0.35">
      <c r="A6" s="22"/>
      <c r="B6" s="23"/>
      <c r="C6" s="37"/>
      <c r="D6" s="24"/>
      <c r="E6" s="37"/>
      <c r="F6" s="37"/>
      <c r="G6" s="37"/>
      <c r="H6" s="37"/>
      <c r="I6" s="37"/>
      <c r="J6" s="37"/>
      <c r="K6" s="39"/>
      <c r="L6" s="32"/>
      <c r="M6" s="31"/>
      <c r="N6" s="43"/>
    </row>
    <row r="7" spans="1:14" ht="16.8" customHeight="1" thickTop="1" x14ac:dyDescent="0.3">
      <c r="A7" s="17">
        <v>3</v>
      </c>
      <c r="B7" s="20" t="s">
        <v>4</v>
      </c>
      <c r="C7" s="36">
        <v>5.8</v>
      </c>
      <c r="D7" s="36">
        <v>14.2</v>
      </c>
      <c r="E7" s="25" t="s">
        <v>0</v>
      </c>
      <c r="F7" s="36">
        <v>4.72</v>
      </c>
      <c r="G7" s="36">
        <v>7.47</v>
      </c>
      <c r="H7" s="36">
        <v>18.23</v>
      </c>
      <c r="I7" s="36">
        <v>16.23</v>
      </c>
      <c r="J7" s="33">
        <v>20</v>
      </c>
      <c r="K7" s="38">
        <v>13.41</v>
      </c>
      <c r="L7" s="49"/>
      <c r="M7" s="50">
        <f>SUM(C7:L7)</f>
        <v>100.06</v>
      </c>
      <c r="N7" s="40">
        <f t="shared" ref="N7" si="1">RANK(M7,$M$3:$M$19)</f>
        <v>4</v>
      </c>
    </row>
    <row r="8" spans="1:14" ht="16.8" customHeight="1" thickBot="1" x14ac:dyDescent="0.35">
      <c r="A8" s="17"/>
      <c r="B8" s="23"/>
      <c r="C8" s="37"/>
      <c r="D8" s="37"/>
      <c r="E8" s="26"/>
      <c r="F8" s="37"/>
      <c r="G8" s="37"/>
      <c r="H8" s="37"/>
      <c r="I8" s="37"/>
      <c r="J8" s="34"/>
      <c r="K8" s="39"/>
      <c r="L8" s="32"/>
      <c r="M8" s="31"/>
      <c r="N8" s="43"/>
    </row>
    <row r="9" spans="1:14" ht="16.8" customHeight="1" thickTop="1" x14ac:dyDescent="0.3">
      <c r="A9" s="19">
        <v>4</v>
      </c>
      <c r="B9" s="20" t="s">
        <v>5</v>
      </c>
      <c r="C9" s="36">
        <v>7.02</v>
      </c>
      <c r="D9" s="36">
        <v>1.99</v>
      </c>
      <c r="E9" s="33">
        <v>15.28</v>
      </c>
      <c r="F9" s="21" t="s">
        <v>0</v>
      </c>
      <c r="G9" s="36">
        <v>18.82</v>
      </c>
      <c r="H9" s="36">
        <v>12.53</v>
      </c>
      <c r="I9" s="33">
        <v>19.64</v>
      </c>
      <c r="J9" s="36">
        <v>19.93</v>
      </c>
      <c r="K9" s="44">
        <v>12.53</v>
      </c>
      <c r="L9" s="49"/>
      <c r="M9" s="50">
        <f>SUM(C9:L9)</f>
        <v>107.74000000000001</v>
      </c>
      <c r="N9" s="40">
        <f t="shared" ref="N9" si="2">RANK(M9,$M$3:$M$19)</f>
        <v>3</v>
      </c>
    </row>
    <row r="10" spans="1:14" ht="16.8" customHeight="1" thickBot="1" x14ac:dyDescent="0.35">
      <c r="A10" s="22"/>
      <c r="B10" s="23"/>
      <c r="C10" s="37"/>
      <c r="D10" s="37"/>
      <c r="E10" s="34"/>
      <c r="F10" s="24"/>
      <c r="G10" s="37"/>
      <c r="H10" s="37"/>
      <c r="I10" s="34"/>
      <c r="J10" s="37"/>
      <c r="K10" s="45"/>
      <c r="L10" s="32"/>
      <c r="M10" s="31"/>
      <c r="N10" s="43"/>
    </row>
    <row r="11" spans="1:14" ht="16.8" customHeight="1" thickTop="1" x14ac:dyDescent="0.3">
      <c r="A11" s="17">
        <v>5</v>
      </c>
      <c r="B11" s="20" t="s">
        <v>6</v>
      </c>
      <c r="C11" s="36">
        <v>0</v>
      </c>
      <c r="D11" s="36">
        <v>1.77</v>
      </c>
      <c r="E11" s="36">
        <v>12.53</v>
      </c>
      <c r="F11" s="36">
        <v>1.18</v>
      </c>
      <c r="G11" s="25" t="s">
        <v>0</v>
      </c>
      <c r="H11" s="33">
        <v>4.08</v>
      </c>
      <c r="I11" s="36">
        <v>10</v>
      </c>
      <c r="J11" s="36">
        <v>12.07</v>
      </c>
      <c r="K11" s="44">
        <v>5.42</v>
      </c>
      <c r="L11" s="49"/>
      <c r="M11" s="50">
        <f>SUM(C11:L11)</f>
        <v>47.05</v>
      </c>
      <c r="N11" s="40">
        <f t="shared" ref="N11" si="3">RANK(M11,$M$3:$M$19)</f>
        <v>8</v>
      </c>
    </row>
    <row r="12" spans="1:14" ht="16.8" customHeight="1" thickBot="1" x14ac:dyDescent="0.35">
      <c r="A12" s="17"/>
      <c r="B12" s="23"/>
      <c r="C12" s="37"/>
      <c r="D12" s="37"/>
      <c r="E12" s="37"/>
      <c r="F12" s="37"/>
      <c r="G12" s="26"/>
      <c r="H12" s="34"/>
      <c r="I12" s="37"/>
      <c r="J12" s="37"/>
      <c r="K12" s="45"/>
      <c r="L12" s="32"/>
      <c r="M12" s="31"/>
      <c r="N12" s="43"/>
    </row>
    <row r="13" spans="1:14" ht="16.8" customHeight="1" thickTop="1" x14ac:dyDescent="0.3">
      <c r="A13" s="19">
        <v>6</v>
      </c>
      <c r="B13" s="20" t="s">
        <v>7</v>
      </c>
      <c r="C13" s="36">
        <v>3.48</v>
      </c>
      <c r="D13" s="36">
        <v>0.51</v>
      </c>
      <c r="E13" s="36">
        <v>1.77</v>
      </c>
      <c r="F13" s="36">
        <v>7.47</v>
      </c>
      <c r="G13" s="33">
        <v>15.92</v>
      </c>
      <c r="H13" s="21" t="s">
        <v>0</v>
      </c>
      <c r="I13" s="36">
        <v>16.52</v>
      </c>
      <c r="J13" s="36">
        <v>0</v>
      </c>
      <c r="K13" s="44">
        <v>4.08</v>
      </c>
      <c r="L13" s="49">
        <v>-0.5</v>
      </c>
      <c r="M13" s="50">
        <f>SUM(C13:L13)</f>
        <v>49.25</v>
      </c>
      <c r="N13" s="40">
        <f t="shared" ref="N13" si="4">RANK(M13,$M$3:$M$19)</f>
        <v>6</v>
      </c>
    </row>
    <row r="14" spans="1:14" ht="16.8" customHeight="1" thickBot="1" x14ac:dyDescent="0.35">
      <c r="A14" s="22"/>
      <c r="B14" s="23"/>
      <c r="C14" s="37"/>
      <c r="D14" s="37"/>
      <c r="E14" s="37"/>
      <c r="F14" s="37"/>
      <c r="G14" s="34"/>
      <c r="H14" s="24"/>
      <c r="I14" s="37"/>
      <c r="J14" s="37"/>
      <c r="K14" s="45"/>
      <c r="L14" s="32"/>
      <c r="M14" s="31"/>
      <c r="N14" s="43"/>
    </row>
    <row r="15" spans="1:14" ht="16.8" customHeight="1" thickTop="1" x14ac:dyDescent="0.3">
      <c r="A15" s="19">
        <v>7</v>
      </c>
      <c r="B15" s="20" t="s">
        <v>8</v>
      </c>
      <c r="C15" s="36">
        <v>1.77</v>
      </c>
      <c r="D15" s="36">
        <v>0</v>
      </c>
      <c r="E15" s="36">
        <v>3.77</v>
      </c>
      <c r="F15" s="33">
        <v>0.36</v>
      </c>
      <c r="G15" s="36">
        <v>10</v>
      </c>
      <c r="H15" s="36">
        <v>3.48</v>
      </c>
      <c r="I15" s="21" t="s">
        <v>0</v>
      </c>
      <c r="J15" s="36">
        <v>7.47</v>
      </c>
      <c r="K15" s="44">
        <v>0</v>
      </c>
      <c r="L15" s="49">
        <v>-0.5</v>
      </c>
      <c r="M15" s="50">
        <f>SUM(C15:L15)</f>
        <v>26.349999999999998</v>
      </c>
      <c r="N15" s="40">
        <f t="shared" ref="N15" si="5">RANK(M15,$M$3:$M$19)</f>
        <v>9</v>
      </c>
    </row>
    <row r="16" spans="1:14" ht="16.8" customHeight="1" thickBot="1" x14ac:dyDescent="0.35">
      <c r="A16" s="22"/>
      <c r="B16" s="23"/>
      <c r="C16" s="37"/>
      <c r="D16" s="37"/>
      <c r="E16" s="37"/>
      <c r="F16" s="34"/>
      <c r="G16" s="37"/>
      <c r="H16" s="37"/>
      <c r="I16" s="24"/>
      <c r="J16" s="37"/>
      <c r="K16" s="45"/>
      <c r="L16" s="32"/>
      <c r="M16" s="31"/>
      <c r="N16" s="43"/>
    </row>
    <row r="17" spans="1:14" ht="16.8" customHeight="1" thickTop="1" x14ac:dyDescent="0.3">
      <c r="A17" s="19">
        <v>8</v>
      </c>
      <c r="B17" s="20" t="s">
        <v>9</v>
      </c>
      <c r="C17" s="36">
        <v>0</v>
      </c>
      <c r="D17" s="36">
        <v>0</v>
      </c>
      <c r="E17" s="33">
        <v>0</v>
      </c>
      <c r="F17" s="36">
        <v>7.0000000000000007E-2</v>
      </c>
      <c r="G17" s="36">
        <v>7.93</v>
      </c>
      <c r="H17" s="36">
        <v>20</v>
      </c>
      <c r="I17" s="36">
        <v>12.53</v>
      </c>
      <c r="J17" s="21" t="s">
        <v>0</v>
      </c>
      <c r="K17" s="38">
        <v>8.41</v>
      </c>
      <c r="L17" s="49"/>
      <c r="M17" s="50">
        <f>SUM(C17:L17)</f>
        <v>48.94</v>
      </c>
      <c r="N17" s="40">
        <f t="shared" ref="N17" si="6">RANK(M17,$M$3:$M$19)</f>
        <v>7</v>
      </c>
    </row>
    <row r="18" spans="1:14" ht="16.8" customHeight="1" thickBot="1" x14ac:dyDescent="0.35">
      <c r="A18" s="22"/>
      <c r="B18" s="23"/>
      <c r="C18" s="37"/>
      <c r="D18" s="37"/>
      <c r="E18" s="34"/>
      <c r="F18" s="37"/>
      <c r="G18" s="37"/>
      <c r="H18" s="37"/>
      <c r="I18" s="37"/>
      <c r="J18" s="24"/>
      <c r="K18" s="39"/>
      <c r="L18" s="32"/>
      <c r="M18" s="31"/>
      <c r="N18" s="43"/>
    </row>
    <row r="19" spans="1:14" ht="16.8" customHeight="1" thickTop="1" x14ac:dyDescent="0.3">
      <c r="A19" s="19">
        <v>9</v>
      </c>
      <c r="B19" s="20" t="s">
        <v>10</v>
      </c>
      <c r="C19" s="36">
        <v>12.07</v>
      </c>
      <c r="D19" s="33">
        <v>0.51</v>
      </c>
      <c r="E19" s="36">
        <v>6.59</v>
      </c>
      <c r="F19" s="36">
        <v>7.47</v>
      </c>
      <c r="G19" s="36">
        <v>14.58</v>
      </c>
      <c r="H19" s="36">
        <v>15.92</v>
      </c>
      <c r="I19" s="36">
        <v>20</v>
      </c>
      <c r="J19" s="36">
        <v>11.59</v>
      </c>
      <c r="K19" s="46" t="s">
        <v>0</v>
      </c>
      <c r="L19" s="49"/>
      <c r="M19" s="50">
        <f>SUM(C19:L19)</f>
        <v>88.73</v>
      </c>
      <c r="N19" s="40">
        <f t="shared" ref="N19" si="7">RANK(M19,$M$3:$M$19)</f>
        <v>5</v>
      </c>
    </row>
    <row r="20" spans="1:14" ht="16.8" customHeight="1" thickBot="1" x14ac:dyDescent="0.35">
      <c r="A20" s="22"/>
      <c r="B20" s="23"/>
      <c r="C20" s="37"/>
      <c r="D20" s="34"/>
      <c r="E20" s="37"/>
      <c r="F20" s="37"/>
      <c r="G20" s="37"/>
      <c r="H20" s="37"/>
      <c r="I20" s="37"/>
      <c r="J20" s="37"/>
      <c r="K20" s="47"/>
      <c r="L20" s="32"/>
      <c r="M20" s="31"/>
      <c r="N20" s="43"/>
    </row>
    <row r="21" spans="1:14" ht="16.8" thickTop="1" x14ac:dyDescent="0.3"/>
  </sheetData>
  <mergeCells count="140">
    <mergeCell ref="G1:G2"/>
    <mergeCell ref="H1:H2"/>
    <mergeCell ref="I1:I2"/>
    <mergeCell ref="J1:J2"/>
    <mergeCell ref="K1:K2"/>
    <mergeCell ref="N13:N14"/>
    <mergeCell ref="N15:N16"/>
    <mergeCell ref="N17:N18"/>
    <mergeCell ref="N19:N20"/>
    <mergeCell ref="B1:B2"/>
    <mergeCell ref="A1:A2"/>
    <mergeCell ref="C1:C2"/>
    <mergeCell ref="D1:D2"/>
    <mergeCell ref="E1:E2"/>
    <mergeCell ref="F1:F2"/>
    <mergeCell ref="F15:F16"/>
    <mergeCell ref="E9:E10"/>
    <mergeCell ref="K17:K18"/>
    <mergeCell ref="K7:K8"/>
    <mergeCell ref="N1:N2"/>
    <mergeCell ref="N3:N4"/>
    <mergeCell ref="N5:N6"/>
    <mergeCell ref="N7:N8"/>
    <mergeCell ref="N9:N10"/>
    <mergeCell ref="N11:N12"/>
    <mergeCell ref="E19:E20"/>
    <mergeCell ref="F19:F20"/>
    <mergeCell ref="G19:G20"/>
    <mergeCell ref="H19:H20"/>
    <mergeCell ref="I19:I20"/>
    <mergeCell ref="C19:C20"/>
    <mergeCell ref="D19:D20"/>
    <mergeCell ref="J9:J10"/>
    <mergeCell ref="K9:K10"/>
    <mergeCell ref="F17:F18"/>
    <mergeCell ref="G17:G18"/>
    <mergeCell ref="E15:E16"/>
    <mergeCell ref="G15:G16"/>
    <mergeCell ref="H15:H16"/>
    <mergeCell ref="H17:H18"/>
    <mergeCell ref="I17:I18"/>
    <mergeCell ref="E17:E18"/>
    <mergeCell ref="J11:J12"/>
    <mergeCell ref="I13:I14"/>
    <mergeCell ref="J13:J14"/>
    <mergeCell ref="K11:K12"/>
    <mergeCell ref="K13:K14"/>
    <mergeCell ref="J15:J16"/>
    <mergeCell ref="K15:K16"/>
    <mergeCell ref="G7:G8"/>
    <mergeCell ref="H7:H8"/>
    <mergeCell ref="I7:I8"/>
    <mergeCell ref="G9:G10"/>
    <mergeCell ref="H9:H10"/>
    <mergeCell ref="E11:E12"/>
    <mergeCell ref="F11:F12"/>
    <mergeCell ref="I11:I12"/>
    <mergeCell ref="J19:J20"/>
    <mergeCell ref="D7:D8"/>
    <mergeCell ref="C9:C10"/>
    <mergeCell ref="D9:D10"/>
    <mergeCell ref="C11:C12"/>
    <mergeCell ref="D11:D12"/>
    <mergeCell ref="C13:C14"/>
    <mergeCell ref="I3:I4"/>
    <mergeCell ref="J3:J4"/>
    <mergeCell ref="K3:K4"/>
    <mergeCell ref="C5:C6"/>
    <mergeCell ref="E5:E6"/>
    <mergeCell ref="F5:F6"/>
    <mergeCell ref="G5:G6"/>
    <mergeCell ref="H5:H6"/>
    <mergeCell ref="I5:I6"/>
    <mergeCell ref="J5:J6"/>
    <mergeCell ref="K5:K6"/>
    <mergeCell ref="J7:J8"/>
    <mergeCell ref="I9:I10"/>
    <mergeCell ref="H11:H12"/>
    <mergeCell ref="G13:G14"/>
    <mergeCell ref="D3:D4"/>
    <mergeCell ref="E3:E4"/>
    <mergeCell ref="F3:F4"/>
    <mergeCell ref="G3:G4"/>
    <mergeCell ref="H3:H4"/>
    <mergeCell ref="L15:L16"/>
    <mergeCell ref="M15:M16"/>
    <mergeCell ref="L17:L18"/>
    <mergeCell ref="M17:M18"/>
    <mergeCell ref="L19:L20"/>
    <mergeCell ref="M19:M20"/>
    <mergeCell ref="M7:M8"/>
    <mergeCell ref="L9:L10"/>
    <mergeCell ref="M9:M10"/>
    <mergeCell ref="L11:L12"/>
    <mergeCell ref="M11:M12"/>
    <mergeCell ref="L13:L14"/>
    <mergeCell ref="M13:M14"/>
    <mergeCell ref="A19:A20"/>
    <mergeCell ref="B19:B20"/>
    <mergeCell ref="K19:K20"/>
    <mergeCell ref="L1:L2"/>
    <mergeCell ref="M1:M2"/>
    <mergeCell ref="L3:L4"/>
    <mergeCell ref="M3:M4"/>
    <mergeCell ref="L5:L6"/>
    <mergeCell ref="M5:M6"/>
    <mergeCell ref="L7:L8"/>
    <mergeCell ref="A15:A16"/>
    <mergeCell ref="B15:B16"/>
    <mergeCell ref="I15:I16"/>
    <mergeCell ref="A17:A18"/>
    <mergeCell ref="B17:B18"/>
    <mergeCell ref="J17:J18"/>
    <mergeCell ref="C15:C16"/>
    <mergeCell ref="D15:D16"/>
    <mergeCell ref="C17:C18"/>
    <mergeCell ref="D17:D18"/>
    <mergeCell ref="A11:A12"/>
    <mergeCell ref="B11:B12"/>
    <mergeCell ref="G11:G12"/>
    <mergeCell ref="A13:A14"/>
    <mergeCell ref="B13:B14"/>
    <mergeCell ref="H13:H14"/>
    <mergeCell ref="D13:D14"/>
    <mergeCell ref="E13:E14"/>
    <mergeCell ref="F13:F14"/>
    <mergeCell ref="A7:A8"/>
    <mergeCell ref="B7:B8"/>
    <mergeCell ref="E7:E8"/>
    <mergeCell ref="A9:A10"/>
    <mergeCell ref="B9:B10"/>
    <mergeCell ref="F9:F10"/>
    <mergeCell ref="C7:C8"/>
    <mergeCell ref="F7:F8"/>
    <mergeCell ref="A3:A4"/>
    <mergeCell ref="B3:B4"/>
    <mergeCell ref="C3:C4"/>
    <mergeCell ref="A5:A6"/>
    <mergeCell ref="B5:B6"/>
    <mergeCell ref="D5:D6"/>
  </mergeCells>
  <phoneticPr fontId="2" type="noConversion"/>
  <pageMargins left="0.25" right="0.25" top="0.75" bottom="0.75" header="0.3" footer="0.3"/>
  <pageSetup paperSize="9" scale="9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Open</vt:lpstr>
      <vt:lpstr>青少年</vt:lpstr>
      <vt:lpstr>少年組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李健廷</dc:creator>
  <cp:lastModifiedBy>李健廷</cp:lastModifiedBy>
  <cp:lastPrinted>2023-02-28T09:29:35Z</cp:lastPrinted>
  <dcterms:created xsi:type="dcterms:W3CDTF">2023-02-28T01:16:22Z</dcterms:created>
  <dcterms:modified xsi:type="dcterms:W3CDTF">2023-02-28T09:30:08Z</dcterms:modified>
</cp:coreProperties>
</file>